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ORÇAMENTO SINTETICO - 3 MESES" sheetId="1" r:id="rId1"/>
  </sheets>
  <definedNames>
    <definedName name="_xlnm.Print_Area" localSheetId="0">'ORÇAMENTO SINTETICO - 3 MESES'!$A$1:$VVT$38</definedName>
    <definedName name="_xlnm.Databas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F28" i="1" l="1"/>
  <c r="F35" i="1" l="1"/>
  <c r="F36" i="1"/>
  <c r="F17" i="1"/>
  <c r="F11" i="1" l="1"/>
  <c r="F19" i="1" l="1"/>
  <c r="F18" i="1"/>
  <c r="F31" i="1"/>
  <c r="F30" i="1"/>
  <c r="F25" i="1"/>
  <c r="F26" i="1" l="1"/>
  <c r="F12" i="1"/>
  <c r="F10" i="1"/>
  <c r="F5" i="1"/>
  <c r="F7" i="1"/>
  <c r="F6" i="1"/>
  <c r="F16" i="1"/>
  <c r="F15" i="1"/>
  <c r="F14" i="1" s="1"/>
  <c r="F34" i="1"/>
  <c r="F33" i="1"/>
  <c r="F32" i="1" s="1"/>
  <c r="F29" i="1"/>
  <c r="F27" i="1" s="1"/>
  <c r="F24" i="1"/>
  <c r="F23" i="1"/>
  <c r="F22" i="1"/>
  <c r="F9" i="1" l="1"/>
  <c r="F8" i="1" s="1"/>
  <c r="F4" i="1"/>
  <c r="F21" i="1"/>
  <c r="F20" i="1" l="1"/>
  <c r="F3" i="1"/>
  <c r="F13" i="1" l="1"/>
  <c r="F1" i="1"/>
</calcChain>
</file>

<file path=xl/sharedStrings.xml><?xml version="1.0" encoding="utf-8"?>
<sst xmlns="http://schemas.openxmlformats.org/spreadsheetml/2006/main" count="109" uniqueCount="76">
  <si>
    <t>OBRA</t>
  </si>
  <si>
    <t>01</t>
  </si>
  <si>
    <t>01.01</t>
  </si>
  <si>
    <t>01.02</t>
  </si>
  <si>
    <t>02</t>
  </si>
  <si>
    <t>02.01</t>
  </si>
  <si>
    <t>07.60.060 - FDE</t>
  </si>
  <si>
    <t>07.60.005- FDE</t>
  </si>
  <si>
    <t>02.02</t>
  </si>
  <si>
    <t>02.02.01</t>
  </si>
  <si>
    <t>03.04.016 - FDE</t>
  </si>
  <si>
    <t>15.01.035 - FDE</t>
  </si>
  <si>
    <t>15.01.004 - FDE</t>
  </si>
  <si>
    <t>02.02.02</t>
  </si>
  <si>
    <t>07.03.094 - FDE</t>
  </si>
  <si>
    <t>07.04.042 - FDE</t>
  </si>
  <si>
    <t>02.02.03</t>
  </si>
  <si>
    <t>08.12.017 - FDE</t>
  </si>
  <si>
    <t>08.12.034 - FDE</t>
  </si>
  <si>
    <t>REFORMA TELHADO  - CAMARA TAUBATE</t>
  </si>
  <si>
    <t>INSTALAÇÃO E MANUTENÇÃO DE CANTEIRO</t>
  </si>
  <si>
    <t>INSTALAÇÃO DE CANTEIRO</t>
  </si>
  <si>
    <t>MANUTENÇÃO DE CANTEIRO</t>
  </si>
  <si>
    <t>REFORMA DO TELHADO</t>
  </si>
  <si>
    <t>DEMOLIÇÕES E RETIRADAS</t>
  </si>
  <si>
    <t>RETIRADA DE TELHAS OND DE FIBRO-CIM/PLAST OU ALUM/PLANA PRE FAB</t>
  </si>
  <si>
    <t>RETIRADA DE ESTRUT DE MADEIRA EM TESOURA, PONTAL OU MISTA P/TELHA FIBRO-CIM SOBRE LAJE</t>
  </si>
  <si>
    <t>RECONSTRUÇÃO DO TELHADO</t>
  </si>
  <si>
    <t>ESTRUTURA METALICA</t>
  </si>
  <si>
    <t>FORNECIMENTO E MONTAGEM  DE ESTRUTURA METALICA COM ACO RESISTENTE A CORROSAO ASTM A709/A588 (RESIST A CORROSAO)</t>
  </si>
  <si>
    <t>FUNDO ANTI-OXIDANTE EM ESTRUTURAS</t>
  </si>
  <si>
    <t>ESMALTE EM ESTRUTURA METALICA</t>
  </si>
  <si>
    <t>COBERTURA TELHA</t>
  </si>
  <si>
    <t>TELHA ACO GALV CHAPA 0,5MM COM SAND POLIURET H=30MM SUP TRAPEZ COM INF PLANO COM PINT FACES APARENTES.</t>
  </si>
  <si>
    <t>CUMEEIRA DE ACO GALV NATURAL PERFIL TRAP E=0,5MM H=100MM</t>
  </si>
  <si>
    <t>CALHAS E RUFOS</t>
  </si>
  <si>
    <t>CALHA OU AGUA FURTADA EM CHAPA GALV. N 24 - CORTE  1,00M</t>
  </si>
  <si>
    <t>RUFO EM CHAPA GALVANIZADA N 24 - CORTE 0,50 M</t>
  </si>
  <si>
    <t>un</t>
  </si>
  <si>
    <t>m²</t>
  </si>
  <si>
    <t>kg</t>
  </si>
  <si>
    <t>m</t>
  </si>
  <si>
    <t>REFERENCIA</t>
  </si>
  <si>
    <t>ATIVIDADES</t>
  </si>
  <si>
    <t>UNID</t>
  </si>
  <si>
    <t>QUANT</t>
  </si>
  <si>
    <t>PREÇO UNIT</t>
  </si>
  <si>
    <t>PREÇO TOTAL</t>
  </si>
  <si>
    <t>16.06.045 - FDE</t>
  </si>
  <si>
    <t>LOCAÇÃO MENSAL CONTAINER DE 6M C/1 V.SANIT. 1 LAVABO E 1 PONTO P/CHUVEIRO,INCLUSIVE SUPORTE AR</t>
  </si>
  <si>
    <t>16.18.015 - FDE</t>
  </si>
  <si>
    <t>LOCAÇÃO MENSAL SANITÁRIO QUÍMICO COM DUAS HIGIENIZAÇÕES NA SEMANA, INCLUSO COLETA DE EFLUENTES</t>
  </si>
  <si>
    <t>16.06.076 - FDE</t>
  </si>
  <si>
    <t>FORNECIMENTO E INSTALAÇAO DE PLACAS DE OBRA</t>
  </si>
  <si>
    <t>unid</t>
  </si>
  <si>
    <t>01.02.01</t>
  </si>
  <si>
    <t>EQUIPE DE ADMINISTRAÇÃO</t>
  </si>
  <si>
    <t>03-30-00 - SIURB</t>
  </si>
  <si>
    <t>ENGENHEIRO/ ARQUITETO JUNIOR</t>
  </si>
  <si>
    <t>h</t>
  </si>
  <si>
    <t>12-12-00 - SIURB</t>
  </si>
  <si>
    <t>ENCARREGADO</t>
  </si>
  <si>
    <t>94030 - SIURB</t>
  </si>
  <si>
    <t>hprod</t>
  </si>
  <si>
    <t>94216 - SIURB</t>
  </si>
  <si>
    <t>CAMINHÃO CARGA SECA CAP. 8 TON COM GUINDASTE  CAP. 3TON/3M</t>
  </si>
  <si>
    <t>03-51-00 - SIURB</t>
  </si>
  <si>
    <t>TÉCNICO - NÍVEL MÉDIO</t>
  </si>
  <si>
    <t>GUINDASTE DE LANÇA FIXA  - 12 T</t>
  </si>
  <si>
    <t>GUINDASTE DE LANÇA FIXA - 12 T</t>
  </si>
  <si>
    <t>08.50.020 - FDE</t>
  </si>
  <si>
    <t>DEMOLIÇÃO DE CALHAS E RUFOS EM CHAPAS METALICAS</t>
  </si>
  <si>
    <t>15.03.060 - FDE</t>
  </si>
  <si>
    <t>PINTURA DE FACE EXTERNA DE CALHAS/CONDUTORES COM TINTA SINTETICA  (ESMALTE)</t>
  </si>
  <si>
    <t>15.03.061 - FDE</t>
  </si>
  <si>
    <t>PINTURA DA FACE INTERNA DE CALHAS COM TINTA BETUMINOSA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</si>
</sst>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/>
    <xf numFmtId="0" fontId="0" fillId="4" borderId="0" xfId="0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2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2" fontId="0" fillId="4" borderId="0" xfId="0" applyNumberFormat="1" applyFill="1" applyProtection="1">
      <protection locked="0"/>
    </xf>
    <xf numFmtId="164" fontId="0" fillId="4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2" fontId="0" fillId="5" borderId="0" xfId="0" applyNumberFormat="1" applyFill="1" applyProtection="1">
      <protection locked="0"/>
    </xf>
    <xf numFmtId="164" fontId="0" fillId="5" borderId="0" xfId="0" applyNumberFormat="1" applyFill="1" applyProtection="1">
      <protection locked="0"/>
    </xf>
    <xf numFmtId="0" fontId="0" fillId="6" borderId="0" xfId="0" applyFill="1" applyProtection="1">
      <protection locked="0"/>
    </xf>
    <xf numFmtId="2" fontId="0" fillId="6" borderId="0" xfId="0" applyNumberFormat="1" applyFill="1" applyProtection="1">
      <protection locked="0"/>
    </xf>
    <xf numFmtId="164" fontId="0" fillId="6" borderId="0" xfId="0" applyNumberFormat="1" applyFill="1" applyProtection="1">
      <protection locked="0"/>
    </xf>
    <xf numFmtId="164" fontId="2" fillId="3" borderId="0" xfId="0" applyNumberFormat="1" applyFont="1" applyFill="1" applyProtection="1">
      <protection locked="0"/>
    </xf>
    <xf numFmtId="43" fontId="0" fillId="5" borderId="0" xfId="1" applyFont="1" applyFill="1" applyProtection="1">
      <protection locked="0"/>
    </xf>
    <xf numFmtId="43" fontId="0" fillId="4" borderId="0" xfId="1" applyFont="1" applyFill="1" applyProtection="1">
      <protection locked="0"/>
    </xf>
    <xf numFmtId="9" fontId="0" fillId="0" borderId="0" xfId="3" applyFont="1"/>
    <xf numFmtId="164" fontId="0" fillId="0" borderId="0" xfId="0" applyNumberFormat="1"/>
    <xf numFmtId="44" fontId="0" fillId="0" borderId="0" xfId="2" applyFont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64" fontId="0" fillId="0" borderId="0" xfId="1" applyNumberFormat="1" applyFont="1" applyProtection="1">
      <protection locked="0"/>
    </xf>
    <xf numFmtId="164" fontId="0" fillId="0" borderId="0" xfId="3" applyNumberFormat="1" applyFont="1"/>
    <xf numFmtId="164" fontId="0" fillId="0" borderId="0" xfId="1" applyNumberFormat="1" applyFont="1"/>
  </cellXfs>
  <cellStyles count="8">
    <cellStyle name="Moeda" xfId="2" builtinId="4"/>
    <cellStyle name="Normal" xfId="0" builtinId="0"/>
    <cellStyle name="Normal 2" xfId="6"/>
    <cellStyle name="Normal 4" xfId="4"/>
    <cellStyle name="Porcentagem" xfId="3" builtinId="5"/>
    <cellStyle name="Porcentagem 2" xfId="5"/>
    <cellStyle name="Vírgula" xfId="1" builtinId="3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38"/>
  <sheetViews>
    <sheetView tabSelected="1" zoomScaleNormal="100" workbookViewId="0">
      <selection activeCell="B39" sqref="A39:XFD42"/>
    </sheetView>
  </sheetViews>
  <sheetFormatPr defaultRowHeight="15" x14ac:dyDescent="0.25"/>
  <cols>
    <col min="1" max="1" width="14.7109375" customWidth="1"/>
    <col min="2" max="2" width="119.140625" customWidth="1"/>
    <col min="5" max="5" width="15.42578125" customWidth="1"/>
    <col min="6" max="6" width="20.28515625" customWidth="1"/>
    <col min="8" max="8" width="14.140625" customWidth="1"/>
    <col min="9" max="9" width="14.7109375" style="21" customWidth="1"/>
  </cols>
  <sheetData>
    <row r="1" spans="1:16384" ht="18.75" x14ac:dyDescent="0.3">
      <c r="A1" s="2" t="s">
        <v>0</v>
      </c>
      <c r="B1" s="2" t="s">
        <v>19</v>
      </c>
      <c r="C1" s="3"/>
      <c r="D1" s="3"/>
      <c r="E1" s="3"/>
      <c r="F1" s="17">
        <f>F3+F13</f>
        <v>0</v>
      </c>
    </row>
    <row r="2" spans="1:16384" x14ac:dyDescent="0.25">
      <c r="A2" s="5" t="s">
        <v>42</v>
      </c>
      <c r="B2" s="5" t="s">
        <v>43</v>
      </c>
      <c r="C2" s="6" t="s">
        <v>44</v>
      </c>
      <c r="D2" s="6" t="s">
        <v>45</v>
      </c>
      <c r="E2" s="6" t="s">
        <v>46</v>
      </c>
      <c r="F2" s="5" t="s">
        <v>47</v>
      </c>
    </row>
    <row r="3" spans="1:16384" x14ac:dyDescent="0.25">
      <c r="A3" s="14" t="s">
        <v>1</v>
      </c>
      <c r="B3" s="14" t="s">
        <v>20</v>
      </c>
      <c r="C3" s="23" t="s">
        <v>38</v>
      </c>
      <c r="D3" s="15">
        <v>1</v>
      </c>
      <c r="E3" s="16"/>
      <c r="F3" s="16">
        <f>F4+F8</f>
        <v>0</v>
      </c>
      <c r="H3" s="28"/>
    </row>
    <row r="4" spans="1:16384" x14ac:dyDescent="0.25">
      <c r="A4" s="11" t="s">
        <v>2</v>
      </c>
      <c r="B4" s="11" t="s">
        <v>21</v>
      </c>
      <c r="C4" s="24" t="s">
        <v>38</v>
      </c>
      <c r="D4" s="12">
        <v>1</v>
      </c>
      <c r="E4" s="13"/>
      <c r="F4" s="18">
        <f>SUM(F5:F7)</f>
        <v>0</v>
      </c>
      <c r="H4" s="21"/>
    </row>
    <row r="5" spans="1:16384" x14ac:dyDescent="0.25">
      <c r="A5" s="1" t="s">
        <v>48</v>
      </c>
      <c r="B5" s="1" t="s">
        <v>49</v>
      </c>
      <c r="C5" s="25" t="s">
        <v>39</v>
      </c>
      <c r="D5" s="7">
        <v>39.6</v>
      </c>
      <c r="E5" s="22"/>
      <c r="F5" s="27">
        <f>D5*E5</f>
        <v>0</v>
      </c>
      <c r="G5" s="1"/>
      <c r="H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1:16384" x14ac:dyDescent="0.25">
      <c r="A6" s="1" t="s">
        <v>50</v>
      </c>
      <c r="B6" s="1" t="s">
        <v>51</v>
      </c>
      <c r="C6" s="25" t="s">
        <v>54</v>
      </c>
      <c r="D6" s="7">
        <v>3</v>
      </c>
      <c r="E6" s="22"/>
      <c r="F6" s="27">
        <f>D6*E6</f>
        <v>0</v>
      </c>
      <c r="G6" s="1"/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 x14ac:dyDescent="0.25">
      <c r="A7" s="1" t="s">
        <v>52</v>
      </c>
      <c r="B7" s="1" t="s">
        <v>53</v>
      </c>
      <c r="C7" s="25" t="s">
        <v>39</v>
      </c>
      <c r="D7" s="7">
        <v>6</v>
      </c>
      <c r="E7" s="22"/>
      <c r="F7" s="27">
        <f>D7*E7</f>
        <v>0</v>
      </c>
      <c r="G7" s="1"/>
      <c r="H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pans="1:16384" x14ac:dyDescent="0.25">
      <c r="A8" s="11" t="s">
        <v>3</v>
      </c>
      <c r="B8" s="11" t="s">
        <v>22</v>
      </c>
      <c r="C8" s="24"/>
      <c r="D8" s="12">
        <v>1</v>
      </c>
      <c r="E8" s="13"/>
      <c r="F8" s="18">
        <f>F9</f>
        <v>0</v>
      </c>
      <c r="H8" s="21"/>
    </row>
    <row r="9" spans="1:16384" x14ac:dyDescent="0.25">
      <c r="A9" s="4" t="s">
        <v>55</v>
      </c>
      <c r="B9" s="4" t="s">
        <v>56</v>
      </c>
      <c r="C9" s="26" t="s">
        <v>38</v>
      </c>
      <c r="D9" s="4"/>
      <c r="E9" s="4"/>
      <c r="F9" s="19">
        <f>SUM(F10:F12)</f>
        <v>0</v>
      </c>
      <c r="H9" s="21"/>
    </row>
    <row r="10" spans="1:16384" x14ac:dyDescent="0.25">
      <c r="A10" s="1" t="s">
        <v>57</v>
      </c>
      <c r="B10" s="1" t="s">
        <v>58</v>
      </c>
      <c r="C10" s="25" t="s">
        <v>59</v>
      </c>
      <c r="D10" s="1">
        <v>90</v>
      </c>
      <c r="E10" s="22"/>
      <c r="F10" s="22">
        <f t="shared" ref="F10:F12" si="0">D10*E10</f>
        <v>0</v>
      </c>
      <c r="H10" s="29"/>
    </row>
    <row r="11" spans="1:16384" x14ac:dyDescent="0.25">
      <c r="A11" s="1" t="s">
        <v>60</v>
      </c>
      <c r="B11" s="1" t="s">
        <v>61</v>
      </c>
      <c r="C11" s="25" t="s">
        <v>59</v>
      </c>
      <c r="D11" s="1">
        <v>660</v>
      </c>
      <c r="E11" s="22"/>
      <c r="F11" s="22">
        <f>D11*E11</f>
        <v>0</v>
      </c>
      <c r="H11" s="21"/>
    </row>
    <row r="12" spans="1:16384" x14ac:dyDescent="0.25">
      <c r="A12" s="1" t="s">
        <v>66</v>
      </c>
      <c r="B12" s="1" t="s">
        <v>67</v>
      </c>
      <c r="C12" s="25" t="s">
        <v>59</v>
      </c>
      <c r="D12" s="1">
        <v>660</v>
      </c>
      <c r="E12" s="22"/>
      <c r="F12" s="22">
        <f t="shared" si="0"/>
        <v>0</v>
      </c>
      <c r="H12" s="21"/>
    </row>
    <row r="13" spans="1:16384" x14ac:dyDescent="0.25">
      <c r="A13" s="14" t="s">
        <v>4</v>
      </c>
      <c r="B13" s="14" t="s">
        <v>23</v>
      </c>
      <c r="C13" s="23" t="s">
        <v>38</v>
      </c>
      <c r="D13" s="15">
        <v>1</v>
      </c>
      <c r="E13" s="16"/>
      <c r="F13" s="16">
        <f>F14+F20</f>
        <v>0</v>
      </c>
      <c r="H13" s="21"/>
    </row>
    <row r="14" spans="1:16384" x14ac:dyDescent="0.25">
      <c r="A14" s="11" t="s">
        <v>5</v>
      </c>
      <c r="B14" s="11" t="s">
        <v>24</v>
      </c>
      <c r="C14" s="24" t="s">
        <v>38</v>
      </c>
      <c r="D14" s="12">
        <v>1</v>
      </c>
      <c r="E14" s="13"/>
      <c r="F14" s="13">
        <f>SUM(F15:F19)</f>
        <v>0</v>
      </c>
      <c r="G14" s="20"/>
      <c r="H14" s="21"/>
    </row>
    <row r="15" spans="1:16384" x14ac:dyDescent="0.25">
      <c r="A15" s="1" t="s">
        <v>6</v>
      </c>
      <c r="B15" s="1" t="s">
        <v>25</v>
      </c>
      <c r="C15" s="25" t="s">
        <v>39</v>
      </c>
      <c r="D15" s="7">
        <v>804</v>
      </c>
      <c r="E15" s="8"/>
      <c r="F15" s="8">
        <f>D15*E15</f>
        <v>0</v>
      </c>
      <c r="H15" s="21"/>
    </row>
    <row r="16" spans="1:16384" x14ac:dyDescent="0.25">
      <c r="A16" s="1" t="s">
        <v>7</v>
      </c>
      <c r="B16" s="1" t="s">
        <v>26</v>
      </c>
      <c r="C16" s="25" t="s">
        <v>39</v>
      </c>
      <c r="D16" s="7">
        <v>804</v>
      </c>
      <c r="E16" s="8"/>
      <c r="F16" s="8">
        <f>D16*E16</f>
        <v>0</v>
      </c>
      <c r="H16" s="21"/>
    </row>
    <row r="17" spans="1:8" x14ac:dyDescent="0.25">
      <c r="A17" s="1" t="s">
        <v>70</v>
      </c>
      <c r="B17" s="1" t="s">
        <v>71</v>
      </c>
      <c r="C17" s="25" t="s">
        <v>41</v>
      </c>
      <c r="D17" s="7">
        <v>436.4</v>
      </c>
      <c r="E17" s="8"/>
      <c r="F17" s="8">
        <f>D17*E17</f>
        <v>0</v>
      </c>
      <c r="H17" s="21"/>
    </row>
    <row r="18" spans="1:8" x14ac:dyDescent="0.25">
      <c r="A18" s="1" t="s">
        <v>62</v>
      </c>
      <c r="B18" s="1" t="s">
        <v>69</v>
      </c>
      <c r="C18" s="25" t="s">
        <v>63</v>
      </c>
      <c r="D18" s="7">
        <v>132</v>
      </c>
      <c r="E18" s="22"/>
      <c r="F18" s="8">
        <f t="shared" ref="F18:F19" si="1">D18*E18</f>
        <v>0</v>
      </c>
      <c r="H18" s="21"/>
    </row>
    <row r="19" spans="1:8" x14ac:dyDescent="0.25">
      <c r="A19" s="1" t="s">
        <v>64</v>
      </c>
      <c r="B19" s="1" t="s">
        <v>65</v>
      </c>
      <c r="C19" s="25" t="s">
        <v>63</v>
      </c>
      <c r="D19" s="7">
        <v>132</v>
      </c>
      <c r="E19" s="22"/>
      <c r="F19" s="8">
        <f t="shared" si="1"/>
        <v>0</v>
      </c>
      <c r="H19" s="21"/>
    </row>
    <row r="20" spans="1:8" x14ac:dyDescent="0.25">
      <c r="A20" s="11" t="s">
        <v>8</v>
      </c>
      <c r="B20" s="11" t="s">
        <v>27</v>
      </c>
      <c r="C20" s="24" t="s">
        <v>38</v>
      </c>
      <c r="D20" s="12">
        <v>1</v>
      </c>
      <c r="E20" s="13"/>
      <c r="F20" s="13">
        <f>F21+F27+F32</f>
        <v>0</v>
      </c>
      <c r="H20" s="21"/>
    </row>
    <row r="21" spans="1:8" x14ac:dyDescent="0.25">
      <c r="A21" s="4" t="s">
        <v>9</v>
      </c>
      <c r="B21" s="4" t="s">
        <v>28</v>
      </c>
      <c r="C21" s="26" t="s">
        <v>38</v>
      </c>
      <c r="D21" s="9">
        <v>1</v>
      </c>
      <c r="E21" s="10"/>
      <c r="F21" s="10">
        <f>SUM(F22:F26)</f>
        <v>0</v>
      </c>
      <c r="G21" s="20"/>
      <c r="H21" s="21"/>
    </row>
    <row r="22" spans="1:8" x14ac:dyDescent="0.25">
      <c r="A22" s="1" t="s">
        <v>10</v>
      </c>
      <c r="B22" s="1" t="s">
        <v>29</v>
      </c>
      <c r="C22" s="25" t="s">
        <v>40</v>
      </c>
      <c r="D22" s="7">
        <f>4811+405</f>
        <v>5216</v>
      </c>
      <c r="E22" s="8"/>
      <c r="F22" s="8">
        <f>D22*E22</f>
        <v>0</v>
      </c>
      <c r="H22" s="21"/>
    </row>
    <row r="23" spans="1:8" x14ac:dyDescent="0.25">
      <c r="A23" s="1" t="s">
        <v>11</v>
      </c>
      <c r="B23" s="1" t="s">
        <v>30</v>
      </c>
      <c r="C23" s="25" t="s">
        <v>39</v>
      </c>
      <c r="D23" s="7">
        <v>804</v>
      </c>
      <c r="E23" s="8"/>
      <c r="F23" s="8">
        <f>D23*E23</f>
        <v>0</v>
      </c>
      <c r="H23" s="21"/>
    </row>
    <row r="24" spans="1:8" x14ac:dyDescent="0.25">
      <c r="A24" s="1" t="s">
        <v>12</v>
      </c>
      <c r="B24" s="1" t="s">
        <v>31</v>
      </c>
      <c r="C24" s="25" t="s">
        <v>39</v>
      </c>
      <c r="D24" s="7">
        <v>804</v>
      </c>
      <c r="E24" s="8"/>
      <c r="F24" s="8">
        <f>D24*E24</f>
        <v>0</v>
      </c>
      <c r="H24" s="21"/>
    </row>
    <row r="25" spans="1:8" x14ac:dyDescent="0.25">
      <c r="A25" s="1" t="s">
        <v>62</v>
      </c>
      <c r="B25" s="1" t="s">
        <v>68</v>
      </c>
      <c r="C25" s="25" t="s">
        <v>63</v>
      </c>
      <c r="D25" s="7">
        <v>264</v>
      </c>
      <c r="E25" s="22"/>
      <c r="F25" s="27">
        <f>D25*E25</f>
        <v>0</v>
      </c>
      <c r="H25" s="21"/>
    </row>
    <row r="26" spans="1:8" x14ac:dyDescent="0.25">
      <c r="A26" s="1" t="s">
        <v>64</v>
      </c>
      <c r="B26" s="1" t="s">
        <v>65</v>
      </c>
      <c r="C26" s="25" t="s">
        <v>63</v>
      </c>
      <c r="D26" s="7">
        <v>264</v>
      </c>
      <c r="E26" s="22"/>
      <c r="F26" s="27">
        <f t="shared" ref="F26" si="2">D26*E26</f>
        <v>0</v>
      </c>
      <c r="H26" s="21"/>
    </row>
    <row r="27" spans="1:8" x14ac:dyDescent="0.25">
      <c r="A27" s="4" t="s">
        <v>13</v>
      </c>
      <c r="B27" s="4" t="s">
        <v>32</v>
      </c>
      <c r="C27" s="26" t="s">
        <v>38</v>
      </c>
      <c r="D27" s="9">
        <v>1</v>
      </c>
      <c r="E27" s="10"/>
      <c r="F27" s="10">
        <f>SUM(F28:F31)</f>
        <v>0</v>
      </c>
      <c r="G27" s="20"/>
      <c r="H27" s="21"/>
    </row>
    <row r="28" spans="1:8" x14ac:dyDescent="0.25">
      <c r="A28" s="1" t="s">
        <v>14</v>
      </c>
      <c r="B28" s="1" t="s">
        <v>33</v>
      </c>
      <c r="C28" s="25" t="s">
        <v>39</v>
      </c>
      <c r="D28" s="7">
        <v>804</v>
      </c>
      <c r="E28" s="8"/>
      <c r="F28" s="8">
        <f>D28*E28</f>
        <v>0</v>
      </c>
      <c r="H28" s="21"/>
    </row>
    <row r="29" spans="1:8" x14ac:dyDescent="0.25">
      <c r="A29" s="1" t="s">
        <v>15</v>
      </c>
      <c r="B29" s="1" t="s">
        <v>34</v>
      </c>
      <c r="C29" s="25" t="s">
        <v>41</v>
      </c>
      <c r="D29" s="7">
        <v>60.9</v>
      </c>
      <c r="E29" s="8"/>
      <c r="F29" s="8">
        <f>D29*E29</f>
        <v>0</v>
      </c>
      <c r="H29" s="21"/>
    </row>
    <row r="30" spans="1:8" x14ac:dyDescent="0.25">
      <c r="A30" s="1" t="s">
        <v>62</v>
      </c>
      <c r="B30" s="1" t="s">
        <v>68</v>
      </c>
      <c r="C30" s="25" t="s">
        <v>63</v>
      </c>
      <c r="D30" s="7">
        <v>264</v>
      </c>
      <c r="E30" s="22"/>
      <c r="F30" s="8">
        <f t="shared" ref="F30:F31" si="3">D30*E30</f>
        <v>0</v>
      </c>
      <c r="H30" s="21"/>
    </row>
    <row r="31" spans="1:8" x14ac:dyDescent="0.25">
      <c r="A31" s="1" t="s">
        <v>64</v>
      </c>
      <c r="B31" s="1" t="s">
        <v>65</v>
      </c>
      <c r="C31" s="25" t="s">
        <v>63</v>
      </c>
      <c r="D31" s="7">
        <v>264</v>
      </c>
      <c r="E31" s="22"/>
      <c r="F31" s="8">
        <f t="shared" si="3"/>
        <v>0</v>
      </c>
      <c r="H31" s="21"/>
    </row>
    <row r="32" spans="1:8" x14ac:dyDescent="0.25">
      <c r="A32" s="4" t="s">
        <v>16</v>
      </c>
      <c r="B32" s="4" t="s">
        <v>35</v>
      </c>
      <c r="C32" s="26" t="s">
        <v>38</v>
      </c>
      <c r="D32" s="9">
        <v>1</v>
      </c>
      <c r="E32" s="10"/>
      <c r="F32" s="10">
        <f>SUM(F33:F36)</f>
        <v>0</v>
      </c>
      <c r="H32" s="21"/>
    </row>
    <row r="33" spans="1:8" x14ac:dyDescent="0.25">
      <c r="A33" s="1" t="s">
        <v>17</v>
      </c>
      <c r="B33" s="1" t="s">
        <v>36</v>
      </c>
      <c r="C33" s="25" t="s">
        <v>41</v>
      </c>
      <c r="D33" s="7">
        <v>121</v>
      </c>
      <c r="E33" s="8"/>
      <c r="F33" s="8">
        <f>D33*E33</f>
        <v>0</v>
      </c>
      <c r="H33" s="21"/>
    </row>
    <row r="34" spans="1:8" x14ac:dyDescent="0.25">
      <c r="A34" s="1" t="s">
        <v>18</v>
      </c>
      <c r="B34" s="1" t="s">
        <v>37</v>
      </c>
      <c r="C34" s="25" t="s">
        <v>41</v>
      </c>
      <c r="D34" s="7">
        <v>121</v>
      </c>
      <c r="E34" s="8"/>
      <c r="F34" s="8">
        <f>D34*E34</f>
        <v>0</v>
      </c>
      <c r="H34" s="21"/>
    </row>
    <row r="35" spans="1:8" x14ac:dyDescent="0.25">
      <c r="A35" s="1" t="s">
        <v>72</v>
      </c>
      <c r="B35" s="1" t="s">
        <v>73</v>
      </c>
      <c r="C35" s="25" t="s">
        <v>41</v>
      </c>
      <c r="D35" s="7">
        <v>121</v>
      </c>
      <c r="E35" s="21"/>
      <c r="F35" s="8">
        <f t="shared" ref="F35:F36" si="4">D35*E35</f>
        <v>0</v>
      </c>
      <c r="H35" s="21"/>
    </row>
    <row r="36" spans="1:8" x14ac:dyDescent="0.25">
      <c r="A36" s="1" t="s">
        <v>74</v>
      </c>
      <c r="B36" s="1" t="s">
        <v>75</v>
      </c>
      <c r="C36" s="25" t="s">
        <v>41</v>
      </c>
      <c r="D36" s="7">
        <v>121</v>
      </c>
      <c r="E36" s="21"/>
      <c r="F36" s="8">
        <f t="shared" si="4"/>
        <v>0</v>
      </c>
    </row>
    <row r="37" spans="1:8" x14ac:dyDescent="0.25">
      <c r="A37" s="1"/>
      <c r="B37" s="1"/>
      <c r="C37" s="25"/>
      <c r="D37" s="7"/>
      <c r="E37" s="21"/>
      <c r="F37" s="8"/>
    </row>
    <row r="38" spans="1:8" x14ac:dyDescent="0.25">
      <c r="A38" s="1"/>
      <c r="B38" s="1"/>
      <c r="C38" s="25"/>
      <c r="D38" s="7"/>
      <c r="E38" s="21"/>
      <c r="F38" s="8"/>
    </row>
  </sheetData>
  <pageMargins left="0.53" right="0.59" top="0.98425196850393704" bottom="0.98425196850393704" header="0.51181102362204722" footer="0.51181102362204722"/>
  <pageSetup paperSize="9" scale="70" orientation="landscape" horizontalDpi="300" verticalDpi="300" r:id="rId1"/>
  <colBreaks count="1" manualBreakCount="1">
    <brk id="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SINTETICO - 3 MESES</vt:lpstr>
      <vt:lpstr>'ORÇAMENTO SINTETICO - 3 MESES'!Area_de_impressao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Moradei</dc:creator>
  <cp:lastModifiedBy>Câmara Municipal de Taubaté</cp:lastModifiedBy>
  <cp:lastPrinted>2020-08-28T12:37:32Z</cp:lastPrinted>
  <dcterms:created xsi:type="dcterms:W3CDTF">2019-10-08T03:18:40Z</dcterms:created>
  <dcterms:modified xsi:type="dcterms:W3CDTF">2021-05-05T16:23:13Z</dcterms:modified>
</cp:coreProperties>
</file>